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MINSITRACION 2018-2021\TRANSPARENCIA 2018\AÑO 2019\MAYO 2019\10 Estado de Deuda Pública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K19" i="1"/>
  <c r="L18" i="1"/>
  <c r="K18" i="1"/>
  <c r="H12" i="1"/>
  <c r="H11" i="1"/>
  <c r="C20" i="1" l="1"/>
  <c r="H13" i="1" l="1"/>
</calcChain>
</file>

<file path=xl/sharedStrings.xml><?xml version="1.0" encoding="utf-8"?>
<sst xmlns="http://schemas.openxmlformats.org/spreadsheetml/2006/main" count="38" uniqueCount="26">
  <si>
    <t xml:space="preserve">INFORME DE DEUDA PUBLICA Y OBLIGACIONES A LARGO PLAZO </t>
  </si>
  <si>
    <t>ACREEDOR O PRESTADOR DE SERVICIOS</t>
  </si>
  <si>
    <t>CLAVE DE REGISTRO ANTE LA SHCP</t>
  </si>
  <si>
    <t>FUENTE DE PAGO</t>
  </si>
  <si>
    <t>DEUDOR OBLIGADO</t>
  </si>
  <si>
    <t>BANOBRAS</t>
  </si>
  <si>
    <t>P14-021416</t>
  </si>
  <si>
    <t>PARTICIPACIONES/APORTACIONES</t>
  </si>
  <si>
    <t>MUNICIPIO DE SAN JUANITO DE ESCOBEDO</t>
  </si>
  <si>
    <t>P14-115137</t>
  </si>
  <si>
    <t>A14-0816062</t>
  </si>
  <si>
    <t>MONTO CONTRATADO</t>
  </si>
  <si>
    <t>AMORTIZACIONES</t>
  </si>
  <si>
    <t>INTERESES</t>
  </si>
  <si>
    <t>SALDO AL 31 DE DICIEMBRE DEL 2018</t>
  </si>
  <si>
    <t>ENERO</t>
  </si>
  <si>
    <t>TOTAL</t>
  </si>
  <si>
    <t>FEBRERO</t>
  </si>
  <si>
    <t>MARZO</t>
  </si>
  <si>
    <t>ABRIL</t>
  </si>
  <si>
    <t>MAYO</t>
  </si>
  <si>
    <t>INTERESES PAGADOS</t>
  </si>
  <si>
    <t xml:space="preserve">CAPITAL </t>
  </si>
  <si>
    <t>SALDO A MAYO 2019</t>
  </si>
  <si>
    <t>DEL 1RO DE ENERO AL 31 DE MAYO DEL 2019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</si>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</sst>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u/>
      <sz val="14"/>
      <color rgb="FFC00000"/>
      <name val="Calibri Light"/>
      <family val="2"/>
      <scheme val="maj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/>
    <xf numFmtId="44" fontId="2" fillId="0" borderId="0" xfId="0" applyNumberFormat="1" applyFont="1"/>
    <xf numFmtId="0" fontId="2" fillId="0" borderId="0" xfId="0" applyFont="1"/>
    <xf numFmtId="44" fontId="0" fillId="0" borderId="0" xfId="0" applyNumberFormat="1"/>
    <xf numFmtId="0" fontId="2" fillId="0" borderId="0" xfId="0" applyFont="1" applyAlignment="1"/>
    <xf numFmtId="0" fontId="1" fillId="0" borderId="0" xfId="0" applyFont="1" applyAlignment="1"/>
    <xf numFmtId="0" fontId="0" fillId="0" borderId="0" xfId="0" applyBorder="1" applyAlignment="1"/>
    <xf numFmtId="0" fontId="0" fillId="0" borderId="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44" fontId="4" fillId="0" borderId="9" xfId="0" applyNumberFormat="1" applyFont="1" applyBorder="1"/>
    <xf numFmtId="44" fontId="4" fillId="0" borderId="6" xfId="0" applyNumberFormat="1" applyFont="1" applyBorder="1"/>
    <xf numFmtId="44" fontId="4" fillId="0" borderId="23" xfId="0" applyNumberFormat="1" applyFont="1" applyBorder="1"/>
    <xf numFmtId="44" fontId="4" fillId="0" borderId="20" xfId="0" applyNumberFormat="1" applyFont="1" applyBorder="1"/>
    <xf numFmtId="0" fontId="4" fillId="0" borderId="0" xfId="0" applyFont="1" applyBorder="1"/>
    <xf numFmtId="44" fontId="4" fillId="0" borderId="0" xfId="0" applyNumberFormat="1" applyFont="1" applyBorder="1"/>
    <xf numFmtId="0" fontId="4" fillId="0" borderId="28" xfId="0" applyFont="1" applyBorder="1"/>
    <xf numFmtId="0" fontId="4" fillId="0" borderId="29" xfId="0" applyFont="1" applyBorder="1"/>
    <xf numFmtId="44" fontId="5" fillId="0" borderId="1" xfId="0" applyNumberFormat="1" applyFont="1" applyBorder="1"/>
    <xf numFmtId="0" fontId="4" fillId="0" borderId="1" xfId="0" applyFont="1" applyBorder="1"/>
    <xf numFmtId="0" fontId="4" fillId="0" borderId="30" xfId="0" applyFont="1" applyBorder="1"/>
    <xf numFmtId="44" fontId="4" fillId="0" borderId="29" xfId="0" applyNumberFormat="1" applyFont="1" applyBorder="1" applyAlignment="1">
      <alignment horizontal="center"/>
    </xf>
    <xf numFmtId="44" fontId="4" fillId="0" borderId="39" xfId="0" applyNumberFormat="1" applyFont="1" applyBorder="1" applyAlignment="1">
      <alignment horizontal="center"/>
    </xf>
    <xf numFmtId="44" fontId="4" fillId="0" borderId="7" xfId="0" applyNumberFormat="1" applyFont="1" applyBorder="1"/>
    <xf numFmtId="44" fontId="4" fillId="0" borderId="5" xfId="0" applyNumberFormat="1" applyFont="1" applyBorder="1"/>
    <xf numFmtId="44" fontId="4" fillId="0" borderId="24" xfId="0" applyNumberFormat="1" applyFont="1" applyBorder="1"/>
    <xf numFmtId="44" fontId="4" fillId="0" borderId="24" xfId="0" applyNumberFormat="1" applyFont="1" applyFill="1" applyBorder="1"/>
    <xf numFmtId="44" fontId="4" fillId="0" borderId="8" xfId="0" applyNumberFormat="1" applyFont="1" applyBorder="1"/>
    <xf numFmtId="44" fontId="4" fillId="0" borderId="25" xfId="0" applyNumberFormat="1" applyFont="1" applyBorder="1"/>
    <xf numFmtId="44" fontId="4" fillId="0" borderId="25" xfId="0" applyNumberFormat="1" applyFont="1" applyFill="1" applyBorder="1"/>
    <xf numFmtId="44" fontId="4" fillId="0" borderId="11" xfId="0" applyNumberFormat="1" applyFont="1" applyBorder="1"/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5" xfId="0" applyFont="1" applyBorder="1" applyAlignment="1">
      <alignment wrapText="1"/>
    </xf>
    <xf numFmtId="0" fontId="4" fillId="0" borderId="25" xfId="0" applyFont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0" xfId="0" applyFont="1"/>
    <xf numFmtId="0" fontId="4" fillId="0" borderId="6" xfId="0" applyFont="1" applyBorder="1" applyAlignment="1">
      <alignment wrapText="1"/>
    </xf>
    <xf numFmtId="0" fontId="4" fillId="0" borderId="7" xfId="0" applyFont="1" applyBorder="1"/>
    <xf numFmtId="0" fontId="4" fillId="0" borderId="7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wrapText="1"/>
    </xf>
    <xf numFmtId="0" fontId="4" fillId="0" borderId="24" xfId="0" applyFont="1" applyBorder="1"/>
    <xf numFmtId="0" fontId="4" fillId="0" borderId="24" xfId="0" applyFont="1" applyBorder="1" applyAlignment="1">
      <alignment horizontal="center" wrapText="1"/>
    </xf>
    <xf numFmtId="0" fontId="4" fillId="0" borderId="34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2" xfId="0" applyFont="1" applyBorder="1"/>
    <xf numFmtId="0" fontId="4" fillId="0" borderId="19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44" fontId="4" fillId="0" borderId="32" xfId="0" applyNumberFormat="1" applyFont="1" applyBorder="1"/>
    <xf numFmtId="44" fontId="5" fillId="0" borderId="21" xfId="0" applyNumberFormat="1" applyFont="1" applyBorder="1" applyAlignment="1">
      <alignment horizontal="center"/>
    </xf>
    <xf numFmtId="44" fontId="5" fillId="0" borderId="14" xfId="0" applyNumberFormat="1" applyFont="1" applyBorder="1" applyAlignment="1">
      <alignment horizontal="center"/>
    </xf>
    <xf numFmtId="44" fontId="5" fillId="0" borderId="15" xfId="0" applyNumberFormat="1" applyFont="1" applyBorder="1" applyAlignment="1">
      <alignment horizontal="center"/>
    </xf>
    <xf numFmtId="44" fontId="5" fillId="0" borderId="14" xfId="0" applyNumberFormat="1" applyFont="1" applyBorder="1" applyAlignment="1">
      <alignment horizontal="center"/>
    </xf>
    <xf numFmtId="0" fontId="5" fillId="0" borderId="3" xfId="0" applyFont="1" applyBorder="1" applyAlignment="1"/>
    <xf numFmtId="0" fontId="5" fillId="0" borderId="35" xfId="0" applyFont="1" applyBorder="1" applyAlignment="1"/>
    <xf numFmtId="0" fontId="5" fillId="0" borderId="38" xfId="0" applyFont="1" applyBorder="1" applyAlignment="1"/>
    <xf numFmtId="0" fontId="5" fillId="0" borderId="4" xfId="0" applyFont="1" applyBorder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topLeftCell="A7" workbookViewId="0">
      <selection activeCell="D12" sqref="D12"/>
    </sheetView>
  </sheetViews>
  <sheetFormatPr baseColWidth="10" defaultRowHeight="15" x14ac:dyDescent="0.25"/>
  <cols>
    <col min="1" max="1" width="13.5703125" customWidth="1"/>
    <col min="2" max="2" width="12.85546875" customWidth="1"/>
    <col min="3" max="3" width="12.5703125" customWidth="1"/>
    <col min="4" max="4" width="13.5703125" customWidth="1"/>
    <col min="5" max="6" width="11" customWidth="1"/>
    <col min="7" max="7" width="13" customWidth="1"/>
    <col min="8" max="8" width="13.7109375" customWidth="1"/>
    <col min="9" max="9" width="11.140625" customWidth="1"/>
    <col min="10" max="10" width="10.7109375" customWidth="1"/>
    <col min="11" max="11" width="10.42578125" customWidth="1"/>
    <col min="12" max="12" width="10.7109375" customWidth="1"/>
    <col min="13" max="16" width="12.5703125" customWidth="1"/>
  </cols>
  <sheetData>
    <row r="1" spans="1:16" x14ac:dyDescent="0.25">
      <c r="A1" s="9"/>
      <c r="B1" s="10"/>
      <c r="C1" s="10"/>
      <c r="D1" s="10"/>
      <c r="E1" s="11"/>
      <c r="F1" s="8"/>
    </row>
    <row r="2" spans="1:16" ht="18.75" x14ac:dyDescent="0.3">
      <c r="A2" s="12" t="s">
        <v>0</v>
      </c>
      <c r="B2" s="13"/>
      <c r="C2" s="13"/>
      <c r="D2" s="13"/>
      <c r="E2" s="13"/>
      <c r="F2" s="13"/>
      <c r="G2" s="13"/>
      <c r="H2" s="13"/>
      <c r="I2" s="6"/>
      <c r="J2" s="6"/>
      <c r="K2" s="6"/>
      <c r="L2" s="6"/>
      <c r="M2" s="6"/>
      <c r="N2" s="6"/>
      <c r="O2" s="6"/>
      <c r="P2" s="6"/>
    </row>
    <row r="3" spans="1:16" ht="15.75" thickBot="1" x14ac:dyDescent="0.3">
      <c r="A3" s="14" t="s">
        <v>24</v>
      </c>
      <c r="B3" s="15"/>
      <c r="C3" s="15"/>
      <c r="D3" s="15"/>
      <c r="E3" s="15"/>
      <c r="F3" s="15"/>
      <c r="G3" s="15"/>
      <c r="H3" s="15"/>
      <c r="I3" s="7"/>
      <c r="J3" s="7"/>
      <c r="K3" s="7"/>
      <c r="L3" s="7"/>
      <c r="M3" s="7"/>
      <c r="N3" s="7"/>
      <c r="O3" s="7"/>
      <c r="P3" s="7"/>
    </row>
    <row r="4" spans="1:16" ht="34.5" thickBot="1" x14ac:dyDescent="0.3">
      <c r="A4" s="37" t="s">
        <v>1</v>
      </c>
      <c r="B4" s="38" t="s">
        <v>2</v>
      </c>
      <c r="C4" s="39" t="s">
        <v>3</v>
      </c>
      <c r="D4" s="39"/>
      <c r="E4" s="39" t="s">
        <v>4</v>
      </c>
      <c r="F4" s="40"/>
      <c r="G4" s="41"/>
      <c r="H4" s="20"/>
      <c r="I4" s="20"/>
      <c r="J4" s="20"/>
      <c r="K4" s="20"/>
      <c r="L4" s="20"/>
      <c r="M4" s="8"/>
      <c r="N4" s="8"/>
      <c r="O4" s="8"/>
    </row>
    <row r="5" spans="1:16" ht="15.75" thickTop="1" x14ac:dyDescent="0.25">
      <c r="A5" s="42" t="s">
        <v>5</v>
      </c>
      <c r="B5" s="43" t="s">
        <v>6</v>
      </c>
      <c r="C5" s="44" t="s">
        <v>7</v>
      </c>
      <c r="D5" s="44"/>
      <c r="E5" s="44" t="s">
        <v>8</v>
      </c>
      <c r="F5" s="45"/>
      <c r="G5" s="46"/>
      <c r="H5" s="47"/>
      <c r="I5" s="47"/>
      <c r="J5" s="47"/>
      <c r="K5" s="47"/>
      <c r="L5" s="47"/>
    </row>
    <row r="6" spans="1:16" x14ac:dyDescent="0.25">
      <c r="A6" s="48" t="s">
        <v>5</v>
      </c>
      <c r="B6" s="49" t="s">
        <v>9</v>
      </c>
      <c r="C6" s="50" t="s">
        <v>7</v>
      </c>
      <c r="D6" s="50"/>
      <c r="E6" s="50" t="s">
        <v>8</v>
      </c>
      <c r="F6" s="51"/>
      <c r="G6" s="52"/>
      <c r="H6" s="47"/>
      <c r="I6" s="47"/>
      <c r="J6" s="47"/>
      <c r="K6" s="47"/>
      <c r="L6" s="47"/>
    </row>
    <row r="7" spans="1:16" ht="15.75" thickBot="1" x14ac:dyDescent="0.3">
      <c r="A7" s="53" t="s">
        <v>5</v>
      </c>
      <c r="B7" s="54" t="s">
        <v>10</v>
      </c>
      <c r="C7" s="55" t="s">
        <v>7</v>
      </c>
      <c r="D7" s="55"/>
      <c r="E7" s="55" t="s">
        <v>8</v>
      </c>
      <c r="F7" s="56"/>
      <c r="G7" s="57"/>
      <c r="H7" s="47"/>
      <c r="I7" s="47"/>
      <c r="J7" s="47"/>
      <c r="K7" s="47"/>
      <c r="L7" s="47"/>
    </row>
    <row r="8" spans="1:16" x14ac:dyDescent="0.25">
      <c r="A8" s="58"/>
      <c r="B8" s="20"/>
      <c r="C8" s="20"/>
      <c r="D8" s="20"/>
      <c r="E8" s="59"/>
      <c r="F8" s="20"/>
      <c r="G8" s="47"/>
      <c r="H8" s="47"/>
      <c r="I8" s="47"/>
      <c r="J8" s="47"/>
      <c r="K8" s="47"/>
      <c r="L8" s="47"/>
      <c r="M8" s="1"/>
      <c r="N8" s="1"/>
      <c r="O8" s="1"/>
      <c r="P8" s="1"/>
    </row>
    <row r="9" spans="1:16" ht="15.75" thickBot="1" x14ac:dyDescent="0.3">
      <c r="A9" s="58"/>
      <c r="B9" s="20"/>
      <c r="C9" s="20"/>
      <c r="D9" s="20"/>
      <c r="E9" s="59"/>
      <c r="F9" s="20"/>
      <c r="G9" s="47"/>
      <c r="H9" s="47"/>
      <c r="I9" s="47"/>
      <c r="J9" s="47"/>
      <c r="K9" s="47"/>
      <c r="L9" s="47"/>
      <c r="M9" s="1"/>
      <c r="N9" s="1"/>
      <c r="O9" s="1"/>
      <c r="P9" s="1"/>
    </row>
    <row r="10" spans="1:16" ht="34.5" thickBot="1" x14ac:dyDescent="0.3">
      <c r="A10" s="60" t="s">
        <v>11</v>
      </c>
      <c r="B10" s="60" t="s">
        <v>14</v>
      </c>
      <c r="C10" s="60" t="s">
        <v>15</v>
      </c>
      <c r="D10" s="60" t="s">
        <v>17</v>
      </c>
      <c r="E10" s="60" t="s">
        <v>18</v>
      </c>
      <c r="F10" s="60" t="s">
        <v>19</v>
      </c>
      <c r="G10" s="60" t="s">
        <v>20</v>
      </c>
      <c r="H10" s="61" t="s">
        <v>23</v>
      </c>
      <c r="I10" s="47"/>
      <c r="J10" s="47"/>
      <c r="K10" s="47"/>
      <c r="L10" s="47"/>
    </row>
    <row r="11" spans="1:16" ht="16.5" thickTop="1" thickBot="1" x14ac:dyDescent="0.3">
      <c r="A11" s="16">
        <v>19400000</v>
      </c>
      <c r="B11" s="34">
        <v>13270311.719999999</v>
      </c>
      <c r="C11" s="34">
        <v>107888.72</v>
      </c>
      <c r="D11" s="34">
        <v>107888.72</v>
      </c>
      <c r="E11" s="34">
        <v>107888.72</v>
      </c>
      <c r="F11" s="62">
        <v>107888.72</v>
      </c>
      <c r="G11" s="62">
        <v>107888.72</v>
      </c>
      <c r="H11" s="36">
        <f>B11-C11-D11-E11-F11-G11</f>
        <v>12730868.119999995</v>
      </c>
      <c r="I11" s="47"/>
      <c r="J11" s="47"/>
      <c r="K11" s="47"/>
      <c r="L11" s="47"/>
    </row>
    <row r="12" spans="1:16" x14ac:dyDescent="0.25">
      <c r="A12" s="17">
        <v>1522349</v>
      </c>
      <c r="B12" s="29">
        <v>308387.39999999997</v>
      </c>
      <c r="C12" s="29">
        <v>12849.48</v>
      </c>
      <c r="D12" s="29" t="s">
        <v>25</v>
      </c>
      <c r="E12" s="29">
        <v>12849.48</v>
      </c>
      <c r="F12" s="29">
        <v>12849.48</v>
      </c>
      <c r="G12" s="29">
        <v>12849.48</v>
      </c>
      <c r="H12" s="30" t="e">
        <f>B12-C12-D12-E12-F12-G12</f>
        <v>#VALUE!</v>
      </c>
      <c r="I12" s="47"/>
      <c r="J12" s="47"/>
      <c r="K12" s="47"/>
      <c r="L12" s="47"/>
    </row>
    <row r="13" spans="1:16" ht="15.75" thickBot="1" x14ac:dyDescent="0.3">
      <c r="A13" s="63" t="s">
        <v>16</v>
      </c>
      <c r="B13" s="64"/>
      <c r="C13" s="64"/>
      <c r="D13" s="64"/>
      <c r="E13" s="65"/>
      <c r="F13" s="66"/>
      <c r="G13" s="66"/>
      <c r="H13" s="33" t="e">
        <f>SUM(H11:H12)</f>
        <v>#VALUE!</v>
      </c>
      <c r="I13" s="47"/>
      <c r="J13" s="47"/>
      <c r="K13" s="47"/>
      <c r="L13" s="47"/>
    </row>
    <row r="14" spans="1:16" x14ac:dyDescent="0.25">
      <c r="A14" s="58"/>
      <c r="B14" s="20"/>
      <c r="C14" s="20"/>
      <c r="D14" s="20"/>
      <c r="E14" s="59"/>
      <c r="F14" s="20"/>
      <c r="G14" s="47"/>
      <c r="H14" s="47"/>
      <c r="I14" s="47"/>
      <c r="J14" s="47"/>
      <c r="K14" s="47"/>
      <c r="L14" s="47"/>
    </row>
    <row r="15" spans="1:16" ht="15.75" thickBot="1" x14ac:dyDescent="0.3">
      <c r="A15" s="58"/>
      <c r="B15" s="20"/>
      <c r="C15" s="20"/>
      <c r="D15" s="20"/>
      <c r="E15" s="59"/>
      <c r="F15" s="20"/>
      <c r="G15" s="47"/>
      <c r="H15" s="47"/>
      <c r="I15" s="47"/>
      <c r="J15" s="47"/>
      <c r="K15" s="47"/>
      <c r="L15" s="47"/>
    </row>
    <row r="16" spans="1:16" ht="15.75" thickBot="1" x14ac:dyDescent="0.3">
      <c r="A16" s="67" t="s">
        <v>12</v>
      </c>
      <c r="B16" s="68" t="s">
        <v>13</v>
      </c>
      <c r="C16" s="68"/>
      <c r="D16" s="68"/>
      <c r="E16" s="69"/>
      <c r="F16" s="68"/>
      <c r="G16" s="68"/>
      <c r="H16" s="68"/>
      <c r="I16" s="68"/>
      <c r="J16" s="68"/>
      <c r="K16" s="68"/>
      <c r="L16" s="70"/>
      <c r="M16" s="5"/>
      <c r="N16" s="5"/>
      <c r="O16" s="5"/>
      <c r="P16" s="3"/>
    </row>
    <row r="17" spans="1:16" ht="23.25" thickBot="1" x14ac:dyDescent="0.3">
      <c r="A17" s="71" t="s">
        <v>15</v>
      </c>
      <c r="B17" s="72"/>
      <c r="C17" s="71" t="s">
        <v>17</v>
      </c>
      <c r="D17" s="72"/>
      <c r="E17" s="71" t="s">
        <v>18</v>
      </c>
      <c r="F17" s="73"/>
      <c r="G17" s="74" t="s">
        <v>19</v>
      </c>
      <c r="H17" s="41"/>
      <c r="I17" s="74" t="s">
        <v>20</v>
      </c>
      <c r="J17" s="41"/>
      <c r="K17" s="61" t="s">
        <v>22</v>
      </c>
      <c r="L17" s="61" t="s">
        <v>21</v>
      </c>
    </row>
    <row r="18" spans="1:16" ht="15.75" thickTop="1" x14ac:dyDescent="0.25">
      <c r="A18" s="16">
        <v>107888.72</v>
      </c>
      <c r="B18" s="34">
        <v>125376.8</v>
      </c>
      <c r="C18" s="34">
        <v>107888.72</v>
      </c>
      <c r="D18" s="34">
        <v>128979.9</v>
      </c>
      <c r="E18" s="34">
        <v>107888.72</v>
      </c>
      <c r="F18" s="34">
        <v>114936.91</v>
      </c>
      <c r="G18" s="34">
        <v>107888.72</v>
      </c>
      <c r="H18" s="35">
        <v>125879.95</v>
      </c>
      <c r="I18" s="34">
        <v>107888.72</v>
      </c>
      <c r="J18" s="35">
        <v>128701.4</v>
      </c>
      <c r="K18" s="35">
        <f>SUM(A18,C18,E18,G18,I18)</f>
        <v>539443.6</v>
      </c>
      <c r="L18" s="36">
        <f>SUM(B18,D18,F18,H18,J18)</f>
        <v>623874.96</v>
      </c>
    </row>
    <row r="19" spans="1:16" ht="15.75" thickBot="1" x14ac:dyDescent="0.3">
      <c r="A19" s="18">
        <v>12849.48</v>
      </c>
      <c r="B19" s="31">
        <v>3098.65</v>
      </c>
      <c r="C19" s="31">
        <v>12849.48</v>
      </c>
      <c r="D19" s="31">
        <v>3076.24</v>
      </c>
      <c r="E19" s="31">
        <v>12849.48</v>
      </c>
      <c r="F19" s="31">
        <v>2647.2</v>
      </c>
      <c r="G19" s="31">
        <v>12849.48</v>
      </c>
      <c r="H19" s="32">
        <v>2790.94</v>
      </c>
      <c r="I19" s="31">
        <v>12849.48</v>
      </c>
      <c r="J19" s="32">
        <v>240.65</v>
      </c>
      <c r="K19" s="32">
        <f>SUM(A19,C19,E19,G19,I19)</f>
        <v>64247.399999999994</v>
      </c>
      <c r="L19" s="33">
        <f>SUM(B19,D19,F19,H19,J19)</f>
        <v>11853.68</v>
      </c>
    </row>
    <row r="20" spans="1:16" ht="15.75" thickBot="1" x14ac:dyDescent="0.3">
      <c r="A20" s="27" t="s">
        <v>16</v>
      </c>
      <c r="B20" s="28"/>
      <c r="C20" s="19">
        <f>SUM(L18:L19)</f>
        <v>635728.64000000001</v>
      </c>
      <c r="D20" s="20"/>
      <c r="E20" s="20"/>
      <c r="F20" s="20"/>
      <c r="G20" s="21"/>
      <c r="H20" s="20"/>
      <c r="I20" s="20"/>
      <c r="J20" s="20"/>
      <c r="K20" s="20"/>
      <c r="L20" s="22"/>
    </row>
    <row r="21" spans="1:16" ht="15.75" thickBot="1" x14ac:dyDescent="0.3">
      <c r="A21" s="23"/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6"/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3"/>
    </row>
    <row r="24" spans="1:16" x14ac:dyDescent="0.25">
      <c r="C24" s="1"/>
    </row>
    <row r="25" spans="1:16" x14ac:dyDescent="0.25">
      <c r="C25" s="1"/>
    </row>
    <row r="26" spans="1:16" x14ac:dyDescent="0.25">
      <c r="C26" s="1"/>
    </row>
    <row r="27" spans="1:16" x14ac:dyDescent="0.25">
      <c r="C27" s="1"/>
    </row>
    <row r="28" spans="1:16" x14ac:dyDescent="0.25">
      <c r="B28" s="2"/>
    </row>
    <row r="29" spans="1:16" x14ac:dyDescent="0.25">
      <c r="A29" s="4"/>
    </row>
  </sheetData>
  <mergeCells count="17">
    <mergeCell ref="I17:J17"/>
    <mergeCell ref="G17:H17"/>
    <mergeCell ref="A2:H2"/>
    <mergeCell ref="A3:H3"/>
    <mergeCell ref="A20:B20"/>
    <mergeCell ref="A17:B17"/>
    <mergeCell ref="C7:D7"/>
    <mergeCell ref="C4:D4"/>
    <mergeCell ref="C5:D5"/>
    <mergeCell ref="C6:D6"/>
    <mergeCell ref="C17:D17"/>
    <mergeCell ref="E4:G4"/>
    <mergeCell ref="E5:G5"/>
    <mergeCell ref="E6:G6"/>
    <mergeCell ref="E7:G7"/>
    <mergeCell ref="A13:E13"/>
    <mergeCell ref="E17:F17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2019-06-10T18:15:35Z</cp:lastPrinted>
  <dcterms:created xsi:type="dcterms:W3CDTF">2019-01-17T18:34:23Z</dcterms:created>
  <dcterms:modified xsi:type="dcterms:W3CDTF">2019-06-10T18:31:46Z</dcterms:modified>
</cp:coreProperties>
</file>